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_xlnm.Print_Area" localSheetId="0">Hoja1!$A$1:$S$25</definedName>
  </definedNames>
  <calcPr calcId="144525"/>
</workbook>
</file>

<file path=xl/calcChain.xml><?xml version="1.0" encoding="utf-8"?>
<calcChain xmlns="http://schemas.openxmlformats.org/spreadsheetml/2006/main">
  <c r="G22" i="1" l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</calcChain>
</file>

<file path=xl/sharedStrings.xml><?xml version="1.0" encoding="utf-8"?>
<sst xmlns="http://schemas.openxmlformats.org/spreadsheetml/2006/main" count="160" uniqueCount="77">
  <si>
    <t>INDICADORES PARA RESULTADOS</t>
  </si>
  <si>
    <t>DEL 1 DE ENERO AL 30 DE JUNIO DE 2018</t>
  </si>
  <si>
    <t>Ente Público:</t>
  </si>
  <si>
    <t>UNIVERSIDAD POLITÉCNICA DE JUVENTINO ROSAS</t>
  </si>
  <si>
    <t>Clave del Programa presupuestario
(1)</t>
  </si>
  <si>
    <t>Nombre del programa presupuestario
(2)</t>
  </si>
  <si>
    <t>Nombre de la dependencia o entidad que lo ejecuta
(3)</t>
  </si>
  <si>
    <t>Fuente de Financiamiento
(4)</t>
  </si>
  <si>
    <t>Prespuesto del programa presupuestario</t>
  </si>
  <si>
    <t>Modificado
(6)</t>
  </si>
  <si>
    <t>Devengado
(7)</t>
  </si>
  <si>
    <t>Ejercido
(8)</t>
  </si>
  <si>
    <t>Pagado
(9)</t>
  </si>
  <si>
    <t>Cuenta con MIR
(SI/NO)
(10)</t>
  </si>
  <si>
    <t>Nombre del Indicador
(11)</t>
  </si>
  <si>
    <t>Nivel de la MIR, al que corresponde el indicador
(12)</t>
  </si>
  <si>
    <t>Fórmula de cálculo
(13)</t>
  </si>
  <si>
    <t>Meta del indicador Programada
(14)</t>
  </si>
  <si>
    <t>Meta del indicador Modificada
(15)</t>
  </si>
  <si>
    <t>Meta del indicador alcanzada
(16)</t>
  </si>
  <si>
    <t>Resultado del indicador a la fecha que se informa
(17)</t>
  </si>
  <si>
    <t>Clasificación funcional del gasto al que corresponde el programa presupuestario
(18)</t>
  </si>
  <si>
    <t>Anexos
(19)</t>
  </si>
  <si>
    <t>Aprobado
(5)</t>
  </si>
  <si>
    <t>G1101</t>
  </si>
  <si>
    <t>ADMINISTRACION DE LO</t>
  </si>
  <si>
    <t>UPJR</t>
  </si>
  <si>
    <t>MIXTO</t>
  </si>
  <si>
    <t>NO</t>
  </si>
  <si>
    <t>Administración</t>
  </si>
  <si>
    <t>Componente</t>
  </si>
  <si>
    <t>Meta del indicador alcanzada entre meta del indicador modificada</t>
  </si>
  <si>
    <t>Desarrollo Social</t>
  </si>
  <si>
    <t>G1143</t>
  </si>
  <si>
    <t>OPERACIÓN DEL MODELO</t>
  </si>
  <si>
    <t>Operación del modelo</t>
  </si>
  <si>
    <t>G2085</t>
  </si>
  <si>
    <t>DIRECCIÓN ESTRATÉGICA</t>
  </si>
  <si>
    <t>Dirección estratégica</t>
  </si>
  <si>
    <t>P0755</t>
  </si>
  <si>
    <t>ADMINISTRACIÓN  E IM</t>
  </si>
  <si>
    <t>SI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</si>
  <si>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</si>
  <si>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</si>
  <si>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</si>
  <si>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</si>
  <si>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</si>
  <si>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</si>
  <si>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</si>
  <si>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</si>
  <si>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</si>
  <si>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</si>
  <si>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</si>
  <si>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</si>
  <si>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</si>
  <si>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</si>
  <si>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</si>
  <si>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</si>
  <si>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</si>
  <si>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</si>
  <si>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</si>
  <si>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</si>
  <si>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</si>
  <si>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</si>
  <si>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</si>
  <si>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</si>
  <si>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</si>
  <si>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</si>
  <si>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</si>
  <si>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</si>
  <si>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</si>
  <si>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</si>
  <si>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</si>
  <si>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Q0574</t>
  </si>
  <si>
    <t>INFRAESTRUCTURA DE L</t>
  </si>
  <si>
    <t>Construcción y equipamiento de espacios para impartir el servicio educativo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</si>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</sst>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quotePrefix="1" applyFont="1" applyFill="1" applyBorder="1" applyAlignment="1">
      <alignment horizontal="right" vertical="center" wrapText="1"/>
    </xf>
    <xf numFmtId="0" fontId="7" fillId="0" borderId="1" xfId="0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0" borderId="1" xfId="0" applyFont="1" applyBorder="1"/>
    <xf numFmtId="0" fontId="9" fillId="0" borderId="1" xfId="0" applyFont="1" applyBorder="1"/>
    <xf numFmtId="2" fontId="6" fillId="0" borderId="1" xfId="0" applyNumberFormat="1" applyFont="1" applyBorder="1"/>
    <xf numFmtId="2" fontId="6" fillId="0" borderId="10" xfId="0" applyNumberFormat="1" applyFont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7" fillId="0" borderId="0" xfId="0" applyFont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Border="1"/>
    <xf numFmtId="0" fontId="9" fillId="0" borderId="0" xfId="0" applyFont="1" applyBorder="1"/>
    <xf numFmtId="2" fontId="6" fillId="0" borderId="0" xfId="0" applyNumberFormat="1" applyFont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vertical="center"/>
      <protection locked="0"/>
    </xf>
    <xf numFmtId="4" fontId="3" fillId="0" borderId="0" xfId="0" applyNumberFormat="1" applyFont="1" applyFill="1" applyAlignment="1">
      <alignment vertical="center"/>
    </xf>
    <xf numFmtId="0" fontId="3" fillId="0" borderId="5" xfId="0" applyFont="1" applyBorder="1" applyAlignment="1" applyProtection="1">
      <alignment vertical="center" wrapText="1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</xf>
    <xf numFmtId="2" fontId="0" fillId="0" borderId="0" xfId="2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618.%20Edos.Fros%20junio%202018/Estados%20Fros%20y%20Pptales%20UPJR_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F9">
            <v>5921170.3200000003</v>
          </cell>
          <cell r="G9">
            <v>8170697.1600000001</v>
          </cell>
          <cell r="H9">
            <v>3127958.54</v>
          </cell>
        </row>
        <row r="10">
          <cell r="F10">
            <v>433615.62</v>
          </cell>
          <cell r="G10">
            <v>1332512.03</v>
          </cell>
          <cell r="H10">
            <v>248346.15</v>
          </cell>
        </row>
        <row r="11">
          <cell r="F11">
            <v>1696591.89</v>
          </cell>
          <cell r="G11">
            <v>2768172.96</v>
          </cell>
          <cell r="H11">
            <v>859393.27</v>
          </cell>
        </row>
        <row r="12">
          <cell r="F12">
            <v>21206520.27</v>
          </cell>
          <cell r="G12">
            <v>25815696.100000001</v>
          </cell>
          <cell r="H12">
            <v>14627411.689999999</v>
          </cell>
        </row>
        <row r="13">
          <cell r="F13">
            <v>579128.53</v>
          </cell>
          <cell r="G13">
            <v>1474834.47</v>
          </cell>
          <cell r="H13">
            <v>50721.61</v>
          </cell>
        </row>
        <row r="14">
          <cell r="F14">
            <v>154600.6</v>
          </cell>
          <cell r="G14">
            <v>379533.71</v>
          </cell>
          <cell r="H14">
            <v>47551.57</v>
          </cell>
        </row>
        <row r="15">
          <cell r="F15">
            <v>272268.56</v>
          </cell>
          <cell r="G15">
            <v>1271252.74</v>
          </cell>
          <cell r="H15">
            <v>246448.65</v>
          </cell>
        </row>
        <row r="16">
          <cell r="F16">
            <v>61065.72</v>
          </cell>
          <cell r="G16">
            <v>181100.32</v>
          </cell>
          <cell r="H16">
            <v>71996</v>
          </cell>
        </row>
        <row r="17">
          <cell r="F17">
            <v>461201.28</v>
          </cell>
          <cell r="G17">
            <v>1413476.34</v>
          </cell>
          <cell r="H17">
            <v>132899.72</v>
          </cell>
        </row>
        <row r="18">
          <cell r="F18">
            <v>3006016.7</v>
          </cell>
          <cell r="G18">
            <v>5554513.5099999998</v>
          </cell>
          <cell r="H18">
            <v>2150769.4700000002</v>
          </cell>
        </row>
        <row r="19">
          <cell r="F19">
            <v>0</v>
          </cell>
          <cell r="G19">
            <v>14272</v>
          </cell>
          <cell r="H19">
            <v>14272</v>
          </cell>
        </row>
        <row r="20">
          <cell r="F20">
            <v>1163475.8500000001</v>
          </cell>
          <cell r="G20">
            <v>2803624.21</v>
          </cell>
          <cell r="H20">
            <v>1303557.77</v>
          </cell>
        </row>
        <row r="21">
          <cell r="F21">
            <v>0</v>
          </cell>
          <cell r="G21">
            <v>39840.92</v>
          </cell>
          <cell r="H21">
            <v>0</v>
          </cell>
        </row>
        <row r="22">
          <cell r="F22">
            <v>25500</v>
          </cell>
          <cell r="G22">
            <v>152990</v>
          </cell>
          <cell r="H22">
            <v>78851.17</v>
          </cell>
        </row>
        <row r="23">
          <cell r="F23">
            <v>0</v>
          </cell>
          <cell r="G23">
            <v>0</v>
          </cell>
          <cell r="H23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topLeftCell="D1" workbookViewId="0">
      <selection activeCell="K13" sqref="K13"/>
    </sheetView>
  </sheetViews>
  <sheetFormatPr baseColWidth="10" defaultColWidth="11.44140625" defaultRowHeight="13.2" x14ac:dyDescent="0.25"/>
  <cols>
    <col min="1" max="1" width="10.5546875" style="2" customWidth="1"/>
    <col min="2" max="2" width="24.21875" style="2" customWidth="1"/>
    <col min="3" max="3" width="13.5546875" style="2" customWidth="1"/>
    <col min="4" max="4" width="14.44140625" style="2" customWidth="1"/>
    <col min="5" max="5" width="15.44140625" style="2" customWidth="1"/>
    <col min="6" max="9" width="12.6640625" style="2" bestFit="1" customWidth="1"/>
    <col min="10" max="10" width="11.44140625" style="2" customWidth="1"/>
    <col min="11" max="11" width="46.88671875" style="2" customWidth="1"/>
    <col min="12" max="12" width="12.77734375" style="2" customWidth="1"/>
    <col min="13" max="13" width="30.6640625" style="2" customWidth="1"/>
    <col min="14" max="14" width="13.6640625" style="2" customWidth="1"/>
    <col min="15" max="15" width="10.88671875" style="4" customWidth="1"/>
    <col min="16" max="16" width="10.88671875" style="2" customWidth="1"/>
    <col min="17" max="17" width="10.6640625" style="2" customWidth="1"/>
    <col min="18" max="18" width="16.44140625" style="2" customWidth="1"/>
    <col min="19" max="19" width="8.5546875" style="2" bestFit="1" customWidth="1"/>
    <col min="20" max="20" width="11.44140625" style="2"/>
    <col min="21" max="21" width="14.109375" style="2" customWidth="1"/>
    <col min="22" max="16384" width="11.44140625" style="2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4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9" s="4" customFormat="1" x14ac:dyDescent="0.25">
      <c r="C4" s="5" t="s">
        <v>2</v>
      </c>
      <c r="D4" s="6" t="s">
        <v>3</v>
      </c>
      <c r="E4" s="6"/>
      <c r="F4" s="7"/>
      <c r="G4" s="6"/>
      <c r="H4" s="6"/>
      <c r="I4" s="6"/>
      <c r="J4" s="6"/>
      <c r="K4" s="8"/>
      <c r="L4" s="8"/>
      <c r="M4" s="9"/>
      <c r="N4" s="3"/>
    </row>
    <row r="5" spans="1:19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9" ht="39.6" x14ac:dyDescent="0.25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</row>
    <row r="7" spans="1:19" ht="26.4" x14ac:dyDescent="0.25">
      <c r="A7" s="12"/>
      <c r="B7" s="12"/>
      <c r="C7" s="12"/>
      <c r="D7" s="12"/>
      <c r="E7" s="13" t="s">
        <v>23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46" customFormat="1" ht="26.4" x14ac:dyDescent="0.3">
      <c r="A8" s="38" t="s">
        <v>24</v>
      </c>
      <c r="B8" s="39" t="s">
        <v>25</v>
      </c>
      <c r="C8" s="40" t="s">
        <v>26</v>
      </c>
      <c r="D8" s="40" t="s">
        <v>27</v>
      </c>
      <c r="E8" s="41">
        <f>+[1]PyPI!F9</f>
        <v>5921170.3200000003</v>
      </c>
      <c r="F8" s="41">
        <f>+[1]PyPI!G9</f>
        <v>8170697.1600000001</v>
      </c>
      <c r="G8" s="41">
        <f>+[1]PyPI!H9</f>
        <v>3127958.54</v>
      </c>
      <c r="H8" s="41">
        <v>3127958.54</v>
      </c>
      <c r="I8" s="42">
        <v>3127958.54</v>
      </c>
      <c r="J8" s="40" t="s">
        <v>28</v>
      </c>
      <c r="K8" s="43" t="s">
        <v>29</v>
      </c>
      <c r="L8" s="39" t="s">
        <v>30</v>
      </c>
      <c r="M8" s="43" t="s">
        <v>31</v>
      </c>
      <c r="N8" s="39">
        <v>100</v>
      </c>
      <c r="O8" s="39">
        <v>100</v>
      </c>
      <c r="P8" s="44">
        <v>0.4</v>
      </c>
      <c r="Q8" s="44">
        <v>0.4</v>
      </c>
      <c r="R8" s="14" t="s">
        <v>32</v>
      </c>
      <c r="S8" s="45"/>
    </row>
    <row r="9" spans="1:19" s="46" customFormat="1" ht="26.4" x14ac:dyDescent="0.3">
      <c r="A9" s="47" t="s">
        <v>33</v>
      </c>
      <c r="B9" s="48" t="s">
        <v>34</v>
      </c>
      <c r="C9" s="49" t="s">
        <v>26</v>
      </c>
      <c r="D9" s="49" t="s">
        <v>27</v>
      </c>
      <c r="E9" s="50">
        <f>+[1]PyPI!F10</f>
        <v>433615.62</v>
      </c>
      <c r="F9" s="50">
        <f>+[1]PyPI!G10</f>
        <v>1332512.03</v>
      </c>
      <c r="G9" s="50">
        <f>+[1]PyPI!H10</f>
        <v>248346.15</v>
      </c>
      <c r="H9" s="50">
        <v>248346.15</v>
      </c>
      <c r="I9" s="42">
        <v>248346.15</v>
      </c>
      <c r="J9" s="49" t="s">
        <v>28</v>
      </c>
      <c r="K9" s="51" t="s">
        <v>35</v>
      </c>
      <c r="L9" s="48" t="s">
        <v>30</v>
      </c>
      <c r="M9" s="51" t="s">
        <v>31</v>
      </c>
      <c r="N9" s="48">
        <v>100</v>
      </c>
      <c r="O9" s="48">
        <v>100</v>
      </c>
      <c r="P9" s="44">
        <v>0.4</v>
      </c>
      <c r="Q9" s="44">
        <v>0.4</v>
      </c>
      <c r="R9" s="15" t="s">
        <v>32</v>
      </c>
      <c r="S9" s="52"/>
    </row>
    <row r="10" spans="1:19" s="46" customFormat="1" ht="26.4" x14ac:dyDescent="0.3">
      <c r="A10" s="47" t="s">
        <v>36</v>
      </c>
      <c r="B10" s="48" t="s">
        <v>37</v>
      </c>
      <c r="C10" s="49" t="s">
        <v>26</v>
      </c>
      <c r="D10" s="49" t="s">
        <v>27</v>
      </c>
      <c r="E10" s="53">
        <f>+[1]PyPI!F11</f>
        <v>1696591.89</v>
      </c>
      <c r="F10" s="53">
        <f>+[1]PyPI!G11</f>
        <v>2768172.96</v>
      </c>
      <c r="G10" s="53">
        <f>+[1]PyPI!H11</f>
        <v>859393.27</v>
      </c>
      <c r="H10" s="53">
        <v>859393.27</v>
      </c>
      <c r="I10" s="42">
        <v>859393.27</v>
      </c>
      <c r="J10" s="49" t="s">
        <v>28</v>
      </c>
      <c r="K10" s="51" t="s">
        <v>38</v>
      </c>
      <c r="L10" s="48" t="s">
        <v>30</v>
      </c>
      <c r="M10" s="51" t="s">
        <v>31</v>
      </c>
      <c r="N10" s="48">
        <v>100</v>
      </c>
      <c r="O10" s="48">
        <v>100</v>
      </c>
      <c r="P10" s="44">
        <v>0.4</v>
      </c>
      <c r="Q10" s="44">
        <v>0.4</v>
      </c>
      <c r="R10" s="15" t="s">
        <v>32</v>
      </c>
      <c r="S10" s="54"/>
    </row>
    <row r="11" spans="1:19" s="46" customFormat="1" ht="26.4" x14ac:dyDescent="0.3">
      <c r="A11" s="47" t="s">
        <v>39</v>
      </c>
      <c r="B11" s="48" t="s">
        <v>40</v>
      </c>
      <c r="C11" s="49" t="s">
        <v>26</v>
      </c>
      <c r="D11" s="49" t="s">
        <v>27</v>
      </c>
      <c r="E11" s="53">
        <f>+[1]PyPI!F12</f>
        <v>21206520.27</v>
      </c>
      <c r="F11" s="53">
        <f>+[1]PyPI!G12</f>
        <v>25815696.100000001</v>
      </c>
      <c r="G11" s="53">
        <f>+[1]PyPI!H12</f>
        <v>14627411.689999999</v>
      </c>
      <c r="H11" s="53">
        <v>14627411.689999999</v>
      </c>
      <c r="I11" s="42">
        <v>14627411.689999999</v>
      </c>
      <c r="J11" s="49" t="s">
        <v>41</v>
      </c>
      <c r="K11" s="51" t="s">
        <v>42</v>
      </c>
      <c r="L11" s="48" t="s">
        <v>30</v>
      </c>
      <c r="M11" s="51" t="s">
        <v>31</v>
      </c>
      <c r="N11" s="48">
        <v>1</v>
      </c>
      <c r="O11" s="48">
        <v>1</v>
      </c>
      <c r="P11" s="44">
        <v>0.5</v>
      </c>
      <c r="Q11" s="44">
        <v>1</v>
      </c>
      <c r="R11" s="15" t="s">
        <v>32</v>
      </c>
      <c r="S11" s="54"/>
    </row>
    <row r="12" spans="1:19" s="46" customFormat="1" ht="26.4" x14ac:dyDescent="0.3">
      <c r="A12" s="47" t="s">
        <v>43</v>
      </c>
      <c r="B12" s="48" t="s">
        <v>44</v>
      </c>
      <c r="C12" s="49" t="s">
        <v>26</v>
      </c>
      <c r="D12" s="49" t="s">
        <v>27</v>
      </c>
      <c r="E12" s="53">
        <f>+[1]PyPI!F13</f>
        <v>579128.53</v>
      </c>
      <c r="F12" s="53">
        <f>+[1]PyPI!G13</f>
        <v>1474834.47</v>
      </c>
      <c r="G12" s="53">
        <f>+[1]PyPI!H13</f>
        <v>50721.61</v>
      </c>
      <c r="H12" s="53">
        <v>50721.61</v>
      </c>
      <c r="I12" s="42">
        <v>50721.61</v>
      </c>
      <c r="J12" s="49" t="s">
        <v>41</v>
      </c>
      <c r="K12" s="51" t="s">
        <v>45</v>
      </c>
      <c r="L12" s="48" t="s">
        <v>30</v>
      </c>
      <c r="M12" s="51" t="s">
        <v>31</v>
      </c>
      <c r="N12" s="48">
        <v>3</v>
      </c>
      <c r="O12" s="48">
        <v>3</v>
      </c>
      <c r="P12" s="44">
        <v>2</v>
      </c>
      <c r="Q12" s="44">
        <v>2</v>
      </c>
      <c r="R12" s="15" t="s">
        <v>32</v>
      </c>
      <c r="S12" s="54"/>
    </row>
    <row r="13" spans="1:19" s="46" customFormat="1" ht="26.4" x14ac:dyDescent="0.3">
      <c r="A13" s="47" t="s">
        <v>46</v>
      </c>
      <c r="B13" s="48" t="s">
        <v>47</v>
      </c>
      <c r="C13" s="49" t="s">
        <v>26</v>
      </c>
      <c r="D13" s="49" t="s">
        <v>27</v>
      </c>
      <c r="E13" s="53">
        <f>+[1]PyPI!F14</f>
        <v>154600.6</v>
      </c>
      <c r="F13" s="53">
        <f>+[1]PyPI!G14</f>
        <v>379533.71</v>
      </c>
      <c r="G13" s="53">
        <f>+[1]PyPI!H14</f>
        <v>47551.57</v>
      </c>
      <c r="H13" s="53">
        <v>47551.57</v>
      </c>
      <c r="I13" s="42">
        <v>47551.57</v>
      </c>
      <c r="J13" s="49" t="s">
        <v>41</v>
      </c>
      <c r="K13" s="51" t="s">
        <v>48</v>
      </c>
      <c r="L13" s="48" t="s">
        <v>30</v>
      </c>
      <c r="M13" s="51" t="s">
        <v>31</v>
      </c>
      <c r="N13" s="48">
        <v>1</v>
      </c>
      <c r="O13" s="48">
        <v>1</v>
      </c>
      <c r="P13" s="44">
        <v>0.45</v>
      </c>
      <c r="Q13" s="44">
        <v>0.9</v>
      </c>
      <c r="R13" s="15" t="s">
        <v>32</v>
      </c>
      <c r="S13" s="54"/>
    </row>
    <row r="14" spans="1:19" s="46" customFormat="1" ht="26.4" x14ac:dyDescent="0.3">
      <c r="A14" s="47" t="s">
        <v>49</v>
      </c>
      <c r="B14" s="48" t="s">
        <v>50</v>
      </c>
      <c r="C14" s="49" t="s">
        <v>26</v>
      </c>
      <c r="D14" s="49" t="s">
        <v>27</v>
      </c>
      <c r="E14" s="53">
        <f>+[1]PyPI!F15</f>
        <v>272268.56</v>
      </c>
      <c r="F14" s="53">
        <f>+[1]PyPI!G15</f>
        <v>1271252.74</v>
      </c>
      <c r="G14" s="53">
        <f>+[1]PyPI!H15</f>
        <v>246448.65</v>
      </c>
      <c r="H14" s="53">
        <v>246448.65</v>
      </c>
      <c r="I14" s="42">
        <v>246448.65</v>
      </c>
      <c r="J14" s="49" t="s">
        <v>41</v>
      </c>
      <c r="K14" s="51" t="s">
        <v>51</v>
      </c>
      <c r="L14" s="48" t="s">
        <v>30</v>
      </c>
      <c r="M14" s="51" t="s">
        <v>31</v>
      </c>
      <c r="N14" s="48">
        <v>3</v>
      </c>
      <c r="O14" s="48">
        <v>3</v>
      </c>
      <c r="P14" s="44">
        <v>2</v>
      </c>
      <c r="Q14" s="44">
        <v>3</v>
      </c>
      <c r="R14" s="15" t="s">
        <v>32</v>
      </c>
      <c r="S14" s="54"/>
    </row>
    <row r="15" spans="1:19" s="46" customFormat="1" ht="26.4" x14ac:dyDescent="0.3">
      <c r="A15" s="47" t="s">
        <v>52</v>
      </c>
      <c r="B15" s="48" t="s">
        <v>53</v>
      </c>
      <c r="C15" s="49" t="s">
        <v>26</v>
      </c>
      <c r="D15" s="49" t="s">
        <v>27</v>
      </c>
      <c r="E15" s="53">
        <f>+[1]PyPI!F16</f>
        <v>61065.72</v>
      </c>
      <c r="F15" s="53">
        <f>+[1]PyPI!G16</f>
        <v>181100.32</v>
      </c>
      <c r="G15" s="53">
        <f>+[1]PyPI!H16</f>
        <v>71996</v>
      </c>
      <c r="H15" s="53">
        <v>71996</v>
      </c>
      <c r="I15" s="42">
        <v>71996</v>
      </c>
      <c r="J15" s="49" t="s">
        <v>41</v>
      </c>
      <c r="K15" s="51" t="s">
        <v>54</v>
      </c>
      <c r="L15" s="48" t="s">
        <v>30</v>
      </c>
      <c r="M15" s="51" t="s">
        <v>31</v>
      </c>
      <c r="N15" s="48">
        <v>1</v>
      </c>
      <c r="O15" s="48">
        <v>1</v>
      </c>
      <c r="P15" s="44">
        <v>0.55000000000000004</v>
      </c>
      <c r="Q15" s="44">
        <v>1</v>
      </c>
      <c r="R15" s="15" t="s">
        <v>32</v>
      </c>
      <c r="S15" s="54"/>
    </row>
    <row r="16" spans="1:19" s="46" customFormat="1" ht="26.4" x14ac:dyDescent="0.3">
      <c r="A16" s="47" t="s">
        <v>55</v>
      </c>
      <c r="B16" s="48" t="s">
        <v>56</v>
      </c>
      <c r="C16" s="49" t="s">
        <v>26</v>
      </c>
      <c r="D16" s="49" t="s">
        <v>27</v>
      </c>
      <c r="E16" s="53">
        <f>+[1]PyPI!F17</f>
        <v>461201.28</v>
      </c>
      <c r="F16" s="53">
        <f>+[1]PyPI!G17</f>
        <v>1413476.34</v>
      </c>
      <c r="G16" s="53">
        <f>+[1]PyPI!H17</f>
        <v>132899.72</v>
      </c>
      <c r="H16" s="53">
        <v>132899.72</v>
      </c>
      <c r="I16" s="42">
        <v>132899.72</v>
      </c>
      <c r="J16" s="49" t="s">
        <v>41</v>
      </c>
      <c r="K16" s="51" t="s">
        <v>57</v>
      </c>
      <c r="L16" s="48" t="s">
        <v>30</v>
      </c>
      <c r="M16" s="51" t="s">
        <v>31</v>
      </c>
      <c r="N16" s="48">
        <v>3</v>
      </c>
      <c r="O16" s="48">
        <v>3</v>
      </c>
      <c r="P16" s="44">
        <v>2</v>
      </c>
      <c r="Q16" s="44">
        <v>3</v>
      </c>
      <c r="R16" s="15" t="s">
        <v>32</v>
      </c>
      <c r="S16" s="54"/>
    </row>
    <row r="17" spans="1:19" s="46" customFormat="1" ht="26.4" x14ac:dyDescent="0.3">
      <c r="A17" s="47" t="s">
        <v>58</v>
      </c>
      <c r="B17" s="48" t="s">
        <v>59</v>
      </c>
      <c r="C17" s="49" t="s">
        <v>26</v>
      </c>
      <c r="D17" s="49" t="s">
        <v>27</v>
      </c>
      <c r="E17" s="53">
        <f>+[1]PyPI!F18</f>
        <v>3006016.7</v>
      </c>
      <c r="F17" s="53">
        <f>+[1]PyPI!G18</f>
        <v>5554513.5099999998</v>
      </c>
      <c r="G17" s="53">
        <f>+[1]PyPI!H18</f>
        <v>2150769.4700000002</v>
      </c>
      <c r="H17" s="53">
        <v>2150769.4700000002</v>
      </c>
      <c r="I17" s="42">
        <v>2150769.4700000002</v>
      </c>
      <c r="J17" s="49" t="s">
        <v>41</v>
      </c>
      <c r="K17" s="51" t="s">
        <v>60</v>
      </c>
      <c r="L17" s="48" t="s">
        <v>30</v>
      </c>
      <c r="M17" s="51" t="s">
        <v>31</v>
      </c>
      <c r="N17" s="48">
        <v>1</v>
      </c>
      <c r="O17" s="48">
        <v>1</v>
      </c>
      <c r="P17" s="44">
        <v>0.5</v>
      </c>
      <c r="Q17" s="44">
        <v>0.85</v>
      </c>
      <c r="R17" s="15" t="s">
        <v>32</v>
      </c>
      <c r="S17" s="54"/>
    </row>
    <row r="18" spans="1:19" s="46" customFormat="1" ht="26.4" x14ac:dyDescent="0.3">
      <c r="A18" s="47" t="s">
        <v>61</v>
      </c>
      <c r="B18" s="48" t="s">
        <v>62</v>
      </c>
      <c r="C18" s="49" t="s">
        <v>26</v>
      </c>
      <c r="D18" s="49" t="s">
        <v>27</v>
      </c>
      <c r="E18" s="53">
        <f>+[1]PyPI!F19</f>
        <v>0</v>
      </c>
      <c r="F18" s="53">
        <f>+[1]PyPI!G19</f>
        <v>14272</v>
      </c>
      <c r="G18" s="53">
        <f>+[1]PyPI!H19</f>
        <v>14272</v>
      </c>
      <c r="H18" s="53">
        <v>14272</v>
      </c>
      <c r="I18" s="42">
        <v>14272</v>
      </c>
      <c r="J18" s="49" t="s">
        <v>41</v>
      </c>
      <c r="K18" s="51" t="s">
        <v>63</v>
      </c>
      <c r="L18" s="48" t="s">
        <v>30</v>
      </c>
      <c r="M18" s="51" t="s">
        <v>31</v>
      </c>
      <c r="N18" s="48">
        <v>1</v>
      </c>
      <c r="O18" s="48">
        <v>1</v>
      </c>
      <c r="P18" s="55">
        <v>0.4</v>
      </c>
      <c r="Q18" s="55">
        <v>1</v>
      </c>
      <c r="R18" s="15" t="s">
        <v>32</v>
      </c>
      <c r="S18" s="54"/>
    </row>
    <row r="19" spans="1:19" s="46" customFormat="1" ht="26.4" x14ac:dyDescent="0.3">
      <c r="A19" s="47" t="s">
        <v>64</v>
      </c>
      <c r="B19" s="48" t="s">
        <v>65</v>
      </c>
      <c r="C19" s="49" t="s">
        <v>26</v>
      </c>
      <c r="D19" s="49" t="s">
        <v>27</v>
      </c>
      <c r="E19" s="53">
        <f>+[1]PyPI!F20</f>
        <v>1163475.8500000001</v>
      </c>
      <c r="F19" s="53">
        <f>+[1]PyPI!G20</f>
        <v>2803624.21</v>
      </c>
      <c r="G19" s="53">
        <f>+[1]PyPI!H20</f>
        <v>1303557.77</v>
      </c>
      <c r="H19" s="53">
        <v>1303557.77</v>
      </c>
      <c r="I19" s="42">
        <v>1303557.77</v>
      </c>
      <c r="J19" s="49" t="s">
        <v>41</v>
      </c>
      <c r="K19" s="51" t="s">
        <v>66</v>
      </c>
      <c r="L19" s="48" t="s">
        <v>30</v>
      </c>
      <c r="M19" s="51" t="s">
        <v>31</v>
      </c>
      <c r="N19" s="48">
        <v>8</v>
      </c>
      <c r="O19" s="48">
        <v>8</v>
      </c>
      <c r="P19" s="44">
        <v>4</v>
      </c>
      <c r="Q19" s="44">
        <v>8</v>
      </c>
      <c r="R19" s="15" t="s">
        <v>32</v>
      </c>
      <c r="S19" s="54"/>
    </row>
    <row r="20" spans="1:19" s="46" customFormat="1" ht="26.4" x14ac:dyDescent="0.3">
      <c r="A20" s="47" t="s">
        <v>67</v>
      </c>
      <c r="B20" s="48" t="s">
        <v>68</v>
      </c>
      <c r="C20" s="49" t="s">
        <v>26</v>
      </c>
      <c r="D20" s="49" t="s">
        <v>27</v>
      </c>
      <c r="E20" s="53">
        <f>+[1]PyPI!F21</f>
        <v>0</v>
      </c>
      <c r="F20" s="53">
        <f>+[1]PyPI!G21</f>
        <v>39840.92</v>
      </c>
      <c r="G20" s="53">
        <f>+[1]PyPI!H21</f>
        <v>0</v>
      </c>
      <c r="H20" s="53">
        <v>0</v>
      </c>
      <c r="I20" s="56">
        <v>0</v>
      </c>
      <c r="J20" s="49" t="s">
        <v>41</v>
      </c>
      <c r="K20" s="51" t="s">
        <v>69</v>
      </c>
      <c r="L20" s="48" t="s">
        <v>30</v>
      </c>
      <c r="M20" s="51" t="s">
        <v>31</v>
      </c>
      <c r="N20" s="48">
        <v>1</v>
      </c>
      <c r="O20" s="48">
        <v>1</v>
      </c>
      <c r="P20" s="44">
        <v>0.55000000000000004</v>
      </c>
      <c r="Q20" s="44">
        <v>0.9</v>
      </c>
      <c r="R20" s="15" t="s">
        <v>32</v>
      </c>
      <c r="S20" s="54"/>
    </row>
    <row r="21" spans="1:19" s="46" customFormat="1" ht="26.4" x14ac:dyDescent="0.3">
      <c r="A21" s="47" t="s">
        <v>70</v>
      </c>
      <c r="B21" s="48" t="s">
        <v>71</v>
      </c>
      <c r="C21" s="49" t="s">
        <v>26</v>
      </c>
      <c r="D21" s="49" t="s">
        <v>27</v>
      </c>
      <c r="E21" s="53">
        <f>+[1]PyPI!F22</f>
        <v>25500</v>
      </c>
      <c r="F21" s="53">
        <f>+[1]PyPI!G22</f>
        <v>152990</v>
      </c>
      <c r="G21" s="53">
        <f>+[1]PyPI!H22</f>
        <v>78851.17</v>
      </c>
      <c r="H21" s="53">
        <v>78851.17</v>
      </c>
      <c r="I21" s="42">
        <v>78851.17</v>
      </c>
      <c r="J21" s="49" t="s">
        <v>41</v>
      </c>
      <c r="K21" s="51" t="s">
        <v>72</v>
      </c>
      <c r="L21" s="48" t="s">
        <v>30</v>
      </c>
      <c r="M21" s="51" t="s">
        <v>31</v>
      </c>
      <c r="N21" s="48">
        <v>1</v>
      </c>
      <c r="O21" s="48">
        <v>1</v>
      </c>
      <c r="P21" s="44">
        <v>0.6</v>
      </c>
      <c r="Q21" s="44">
        <v>1</v>
      </c>
      <c r="R21" s="15" t="s">
        <v>32</v>
      </c>
      <c r="S21" s="54"/>
    </row>
    <row r="22" spans="1:19" s="46" customFormat="1" ht="26.4" x14ac:dyDescent="0.3">
      <c r="A22" s="47" t="s">
        <v>73</v>
      </c>
      <c r="B22" s="48" t="s">
        <v>74</v>
      </c>
      <c r="C22" s="49" t="s">
        <v>26</v>
      </c>
      <c r="D22" s="49" t="s">
        <v>27</v>
      </c>
      <c r="E22" s="53">
        <f>+[1]PyPI!F23</f>
        <v>0</v>
      </c>
      <c r="F22" s="53">
        <f>+[1]PyPI!G23</f>
        <v>0</v>
      </c>
      <c r="G22" s="53">
        <f>+[1]PyPI!H23</f>
        <v>0</v>
      </c>
      <c r="H22" s="53">
        <v>0</v>
      </c>
      <c r="I22" s="53">
        <v>0</v>
      </c>
      <c r="J22" s="49" t="s">
        <v>41</v>
      </c>
      <c r="K22" s="51" t="s">
        <v>75</v>
      </c>
      <c r="L22" s="48" t="s">
        <v>30</v>
      </c>
      <c r="M22" s="51" t="s">
        <v>31</v>
      </c>
      <c r="N22" s="48">
        <v>5</v>
      </c>
      <c r="O22" s="48">
        <v>5</v>
      </c>
      <c r="P22" s="55">
        <v>0.5</v>
      </c>
      <c r="Q22" s="55">
        <v>0.8</v>
      </c>
      <c r="R22" s="15" t="s">
        <v>32</v>
      </c>
      <c r="S22" s="54"/>
    </row>
    <row r="23" spans="1:19" x14ac:dyDescent="0.25">
      <c r="A23" s="16"/>
      <c r="B23" s="17"/>
      <c r="C23" s="18"/>
      <c r="D23" s="19"/>
      <c r="E23" s="19"/>
      <c r="F23" s="18"/>
      <c r="G23" s="18"/>
      <c r="H23" s="20"/>
      <c r="I23" s="21"/>
      <c r="J23" s="21"/>
      <c r="K23" s="21"/>
      <c r="L23" s="18"/>
      <c r="M23" s="22"/>
      <c r="N23" s="22"/>
      <c r="O23" s="23"/>
      <c r="P23" s="24"/>
      <c r="Q23" s="25"/>
      <c r="R23" s="26"/>
      <c r="S23" s="27"/>
    </row>
    <row r="24" spans="1:19" x14ac:dyDescent="0.25">
      <c r="B24" s="28"/>
      <c r="C24" s="29"/>
      <c r="D24" s="30"/>
      <c r="E24" s="30"/>
      <c r="F24" s="29"/>
      <c r="G24" s="29"/>
      <c r="H24" s="31"/>
      <c r="I24" s="32"/>
      <c r="J24" s="32"/>
      <c r="K24" s="32"/>
      <c r="L24" s="29"/>
      <c r="M24" s="33"/>
      <c r="N24" s="33"/>
      <c r="O24" s="34"/>
      <c r="P24" s="35"/>
      <c r="Q24" s="36"/>
      <c r="R24" s="37"/>
      <c r="S24" s="37"/>
    </row>
    <row r="25" spans="1:19" x14ac:dyDescent="0.25">
      <c r="A25" s="4" t="s">
        <v>76</v>
      </c>
      <c r="B25" s="28"/>
      <c r="C25" s="29"/>
      <c r="D25" s="30"/>
      <c r="E25" s="30"/>
      <c r="F25" s="29"/>
      <c r="G25" s="29"/>
      <c r="H25" s="31"/>
      <c r="I25" s="32"/>
      <c r="J25" s="32"/>
      <c r="K25" s="32"/>
      <c r="L25" s="29"/>
      <c r="M25" s="33"/>
      <c r="N25" s="33"/>
      <c r="O25" s="34"/>
      <c r="P25" s="35"/>
      <c r="Q25" s="36"/>
      <c r="R25" s="37"/>
      <c r="S25" s="37"/>
    </row>
  </sheetData>
  <mergeCells count="20"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O6:O7"/>
    <mergeCell ref="A1:S1"/>
    <mergeCell ref="A2:S2"/>
    <mergeCell ref="A6:A7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31496062992125984" right="0.31496062992125984" top="0.74803149606299213" bottom="0.74803149606299213" header="0.31496062992125984" footer="0.31496062992125984"/>
  <pageSetup scale="4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2018-07-26T19:59:16Z</cp:lastPrinted>
  <dcterms:created xsi:type="dcterms:W3CDTF">2018-07-26T19:57:28Z</dcterms:created>
  <dcterms:modified xsi:type="dcterms:W3CDTF">2018-07-26T19:59:41Z</dcterms:modified>
</cp:coreProperties>
</file>